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midp-sfs-007\midahfdent\small group summaries\WA\WA\10-50\non-vol\"/>
    </mc:Choice>
  </mc:AlternateContent>
  <xr:revisionPtr revIDLastSave="0" documentId="13_ncr:1_{B4A1E7F8-394F-4A01-A08E-212DD1304DE0}" xr6:coauthVersionLast="45" xr6:coauthVersionMax="45" xr10:uidLastSave="{00000000-0000-0000-0000-000000000000}"/>
  <bookViews>
    <workbookView xWindow="-120" yWindow="-120" windowWidth="20730" windowHeight="11160" xr2:uid="{00000000-000D-0000-FFFF-FFFF0000000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<sst xmlns="http://schemas.openxmlformats.org/spreadsheetml/2006/main" count="433" uniqueCount="279">
  <si>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</si>
  <si>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</si>
  <si>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</si>
  <si>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</si>
  <si>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</si>
  <si>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</si>
  <si>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</si>
  <si>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</si>
  <si>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</si>
  <si>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</si>
  <si>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</si>
  <si>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</si>
  <si>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</si>
  <si>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</si>
  <si>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</si>
  <si>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</si>
  <si>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</si>
  <si>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</si>
  <si>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</si>
  <si>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</si>
  <si>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</si>
  <si>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</si>
  <si>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</si>
  <si>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</si>
  <si>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</si>
  <si>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</si>
  <si>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</si>
  <si>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</si>
  <si>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</si>
  <si>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</si>
  <si>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</si>
  <si>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</si>
  <si>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</si>
  <si>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</si>
  <si>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</si>
  <si>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</si>
  <si>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</si>
  <si>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</si>
  <si>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</si>
  <si>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</si>
  <si>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</si>
  <si>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</si>
  <si>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</si>
  <si>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</si>
  <si>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</si>
  <si>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</si>
  <si>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</si>
  <si>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</si>
  <si>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</si>
  <si>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</si>
  <si>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</si>
  <si>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</si>
  <si>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</si>
  <si>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</si>
  <si>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</si>
  <si>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</si>
  <si>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</si>
  <si>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</si>
  <si>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</si>
  <si>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</si>
  <si>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</si>
  <si>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</si>
  <si>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</si>
  <si>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</si>
  <si>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</si>
  <si>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</si>
  <si>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</si>
  <si>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</si>
  <si>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</si>
  <si>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</si>
  <si>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</si>
  <si>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</si>
  <si>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</si>
  <si>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</si>
  <si>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</si>
  <si>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</si>
  <si>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</si>
  <si>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</si>
  <si>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</si>
  <si>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</si>
  <si>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</si>
  <si>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</si>
  <si>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</si>
  <si>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</si>
  <si>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</si>
  <si>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</si>
  <si>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</si>
  <si>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</si>
  <si>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</si>
  <si>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</si>
  <si>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</si>
  <si>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</si>
  <si>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</si>
  <si>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</si>
  <si>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</si>
  <si>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</si>
  <si>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</si>
  <si>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</si>
  <si>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</si>
  <si>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</si>
  <si>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</si>
  <si>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</si>
  <si>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</si>
  <si>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</si>
  <si>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</si>
  <si>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</si>
  <si>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</si>
  <si>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</si>
  <si>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</si>
  <si>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</si>
  <si>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</si>
  <si>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</si>
  <si>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</si>
  <si>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</si>
  <si>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</si>
  <si>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</si>
  <si>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</si>
  <si>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</si>
  <si>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</si>
  <si>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</si>
  <si>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</si>
  <si>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</si>
  <si>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</si>
  <si>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</si>
  <si>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</si>
  <si>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</si>
  <si>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</si>
  <si>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</si>
  <si>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</si>
  <si>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</si>
  <si>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</si>
  <si>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</si>
  <si>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</si>
  <si>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</si>
  <si>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</si>
  <si>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</si>
  <si>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</si>
  <si>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</si>
  <si>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</si>
  <si>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</si>
  <si>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</si>
  <si>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</si>
  <si>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</si>
  <si>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</si>
  <si>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</si>
  <si>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</si>
  <si>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</si>
  <si>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</si>
  <si>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</si>
  <si>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</si>
  <si>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</si>
  <si>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</si>
  <si>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</si>
  <si>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</si>
  <si>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</si>
  <si>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</si>
  <si>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</si>
  <si>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</si>
  <si>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</si>
  <si>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</si>
  <si>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</si>
  <si>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</si>
  <si>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</si>
  <si>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</si>
  <si>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</si>
  <si>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</si>
  <si>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</si>
  <si>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</si>
  <si>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</si>
  <si>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</si>
  <si>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</si>
  <si>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</si>
  <si>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</si>
  <si>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</si>
  <si>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</si>
  <si>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</si>
  <si>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</si>
  <si>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</si>
  <si>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</si>
  <si>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</si>
  <si>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</si>
  <si>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</si>
  <si>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</si>
  <si>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</si>
  <si>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</si>
  <si>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</si>
  <si>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</si>
  <si>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</si>
  <si>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</si>
  <si>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</si>
  <si>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</si>
  <si>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</si>
  <si>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</si>
  <si>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</si>
  <si>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</si>
  <si>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</si>
  <si>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</si>
  <si>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</si>
  <si>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</si>
  <si>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</si>
  <si>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</si>
  <si>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</si>
  <si>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</si>
  <si>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</si>
  <si>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</si>
  <si>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</si>
  <si>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</si>
  <si>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</si>
  <si>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</si>
  <si>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</si>
  <si>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</si>
  <si>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</si>
  <si>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</si>
  <si>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</si>
  <si>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</si>
  <si>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</si>
  <si>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</si>
  <si>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</si>
  <si>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</si>
  <si>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</si>
  <si>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</si>
  <si>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</si>
  <si>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</si>
  <si>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</si>
  <si>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</si>
  <si>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</si>
  <si>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</si>
  <si>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</si>
  <si>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</si>
  <si>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</si>
  <si>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</si>
  <si>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</si>
  <si>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</si>
  <si>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</si>
  <si>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</si>
  <si>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</si>
  <si>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</si>
  <si>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</si>
  <si>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</si>
  <si>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</si>
  <si>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</si>
  <si>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</si>
  <si>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</si>
  <si>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</si>
  <si>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</si>
  <si>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</si>
  <si>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</si>
  <si>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</si>
  <si>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</si>
  <si>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</si>
  <si>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</si>
  <si>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</si>
  <si>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</si>
  <si>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</si>
  <si>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</si>
  <si>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</si>
  <si>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</si>
  <si>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</si>
  <si>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</si>
  <si>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</si>
  <si>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</si>
  <si>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</si>
  <si>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</si>
  <si>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</si>
  <si>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</si>
  <si>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</si>
  <si>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</si>
  <si>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</si>
  <si>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</si>
  <si>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</si>
  <si>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</si>
  <si>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</si>
  <si>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</si>
  <si>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</si>
  <si>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</si>
  <si>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</si>
  <si>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</si>
  <si>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</si>
  <si>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Option 11A, PPO 1500 90th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</si>
</sst>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IV447"/>
  <sheetViews>
    <sheetView showGridLines="0" showRowColHeaders="0" tabSelected="1" zoomScaleNormal="100" workbookViewId="0">
      <selection activeCell="I4" sqref="I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277</v>
      </c>
      <c r="C1" s="135"/>
      <c r="D1" s="135"/>
      <c r="E1" s="135"/>
      <c r="F1" s="135"/>
      <c r="G1" s="135"/>
      <c r="AZ1" s="1" t="str">
        <f>B5</f>
        <v>Passive PPO</v>
      </c>
      <c r="IV1" s="1" t="s">
        <v>198</v>
      </c>
    </row>
    <row r="2" spans="2:256" ht="15.75" customHeight="1" x14ac:dyDescent="0.2">
      <c r="B2" s="135" t="s">
        <v>278</v>
      </c>
      <c r="C2" s="135"/>
      <c r="D2" s="135"/>
      <c r="E2" s="135"/>
      <c r="F2" s="135"/>
      <c r="IV2" s="1" t="s">
        <v>198</v>
      </c>
    </row>
    <row r="3" spans="2:256" ht="15.75" customHeight="1" x14ac:dyDescent="0.2">
      <c r="B3" s="133" t="s">
        <v>276</v>
      </c>
      <c r="C3" s="133"/>
      <c r="D3" s="133"/>
      <c r="E3" s="133"/>
      <c r="F3" s="133"/>
    </row>
    <row r="4" spans="2:256" ht="15.75" customHeight="1" thickBot="1" x14ac:dyDescent="0.25">
      <c r="B4" s="112"/>
      <c r="C4" s="112"/>
      <c r="D4" s="112"/>
      <c r="E4" s="113"/>
      <c r="F4" s="112"/>
    </row>
    <row r="5" spans="2:256" ht="1.5" hidden="1" customHeight="1" thickBot="1" x14ac:dyDescent="0.25">
      <c r="B5" s="110" t="s">
        <v>275</v>
      </c>
      <c r="C5" s="110"/>
      <c r="D5" s="110"/>
      <c r="E5" s="111"/>
      <c r="F5" s="110"/>
      <c r="G5" s="109"/>
    </row>
    <row r="6" spans="2:256" ht="13.5" customHeight="1" x14ac:dyDescent="0.2">
      <c r="B6" s="108"/>
      <c r="C6" s="66" t="s">
        <v>238</v>
      </c>
      <c r="D6" s="134" t="s">
        <v>275</v>
      </c>
      <c r="E6" s="134"/>
      <c r="F6" s="66" t="s">
        <v>237</v>
      </c>
      <c r="G6" s="107"/>
    </row>
    <row r="7" spans="2:256" ht="13.5" customHeight="1" x14ac:dyDescent="0.2">
      <c r="B7" s="106"/>
      <c r="C7" s="64"/>
      <c r="D7" s="142" t="s">
        <v>236</v>
      </c>
      <c r="E7" s="142"/>
      <c r="F7" s="64"/>
      <c r="G7" s="52"/>
    </row>
    <row r="8" spans="2:256" ht="13.5" customHeight="1" x14ac:dyDescent="0.2">
      <c r="B8" s="55"/>
      <c r="C8" s="54"/>
      <c r="D8" s="61" t="s">
        <v>274</v>
      </c>
      <c r="E8" s="61" t="s">
        <v>273</v>
      </c>
      <c r="F8" s="60"/>
      <c r="G8" s="63"/>
    </row>
    <row r="9" spans="2:256" ht="13.5" customHeight="1" x14ac:dyDescent="0.2">
      <c r="B9" s="41" t="s">
        <v>272</v>
      </c>
      <c r="C9" s="101"/>
      <c r="D9" s="56"/>
      <c r="E9" s="56"/>
      <c r="F9" s="56"/>
      <c r="G9" s="105"/>
      <c r="J9" s="46"/>
    </row>
    <row r="10" spans="2:256" ht="13.5" customHeight="1" x14ac:dyDescent="0.2">
      <c r="B10" s="41" t="s">
        <v>271</v>
      </c>
      <c r="C10" s="98" t="s">
        <v>265</v>
      </c>
      <c r="D10" s="100">
        <v>50</v>
      </c>
      <c r="E10" s="100">
        <v>50</v>
      </c>
      <c r="F10" s="100" t="s">
        <v>265</v>
      </c>
      <c r="G10" s="97"/>
    </row>
    <row r="11" spans="2:256" ht="13.5" customHeight="1" x14ac:dyDescent="0.2">
      <c r="B11" s="41" t="s">
        <v>270</v>
      </c>
      <c r="C11" s="98" t="s">
        <v>265</v>
      </c>
      <c r="D11" s="100">
        <v>150</v>
      </c>
      <c r="E11" s="100">
        <v>150</v>
      </c>
      <c r="F11" s="100" t="s">
        <v>265</v>
      </c>
      <c r="G11" s="97"/>
    </row>
    <row r="12" spans="2:256" ht="13.5" customHeight="1" x14ac:dyDescent="0.2">
      <c r="B12" s="41" t="s">
        <v>269</v>
      </c>
      <c r="C12" s="104">
        <v>1</v>
      </c>
      <c r="D12" s="102">
        <v>1</v>
      </c>
      <c r="E12" s="102">
        <v>1</v>
      </c>
      <c r="F12" s="102">
        <v>1</v>
      </c>
      <c r="G12" s="97"/>
    </row>
    <row r="13" spans="2:256" ht="13.5" customHeight="1" x14ac:dyDescent="0.2">
      <c r="B13" s="41" t="s">
        <v>268</v>
      </c>
      <c r="C13" s="104">
        <v>0.8</v>
      </c>
      <c r="D13" s="102">
        <v>0.8</v>
      </c>
      <c r="E13" s="102">
        <v>0.8</v>
      </c>
      <c r="F13" s="102">
        <v>1</v>
      </c>
      <c r="G13" s="97"/>
    </row>
    <row r="14" spans="2:256" ht="13.5" customHeight="1" x14ac:dyDescent="0.2">
      <c r="B14" s="41" t="s">
        <v>267</v>
      </c>
      <c r="C14" s="104">
        <v>0.6</v>
      </c>
      <c r="D14" s="102">
        <v>0.5</v>
      </c>
      <c r="E14" s="102">
        <v>0.6</v>
      </c>
      <c r="F14" s="102">
        <v>0.6</v>
      </c>
      <c r="G14" s="97"/>
    </row>
    <row r="15" spans="2:256" ht="13.5" customHeight="1" x14ac:dyDescent="0.2">
      <c r="B15" s="41" t="s">
        <v>266</v>
      </c>
      <c r="C15" s="98" t="s">
        <v>265</v>
      </c>
      <c r="D15" s="100">
        <v>1500</v>
      </c>
      <c r="E15" s="100">
        <v>1500</v>
      </c>
      <c r="F15" s="100">
        <v>500</v>
      </c>
      <c r="G15" s="97"/>
    </row>
    <row r="16" spans="2:256" ht="13.5" customHeight="1" x14ac:dyDescent="0.2">
      <c r="B16" s="41" t="s">
        <v>264</v>
      </c>
      <c r="C16" s="98">
        <v>0</v>
      </c>
      <c r="D16" s="99" t="s">
        <v>263</v>
      </c>
      <c r="E16" s="99" t="s">
        <v>263</v>
      </c>
      <c r="F16" s="99" t="s">
        <v>263</v>
      </c>
      <c r="G16" s="97"/>
    </row>
    <row r="17" spans="2:7" ht="13.5" customHeight="1" x14ac:dyDescent="0.2">
      <c r="B17" s="41" t="s">
        <v>262</v>
      </c>
      <c r="C17" s="104" t="s">
        <v>198</v>
      </c>
      <c r="D17" s="102" t="s">
        <v>198</v>
      </c>
      <c r="E17" s="102" t="s">
        <v>198</v>
      </c>
      <c r="F17" s="102" t="s">
        <v>198</v>
      </c>
      <c r="G17" s="97"/>
    </row>
    <row r="18" spans="2:7" ht="13.5" hidden="1" customHeight="1" x14ac:dyDescent="0.2">
      <c r="B18" s="41" t="s">
        <v>261</v>
      </c>
      <c r="C18" s="103" t="s">
        <v>260</v>
      </c>
      <c r="D18" s="102"/>
      <c r="E18" s="102"/>
      <c r="F18" s="102"/>
      <c r="G18" s="97"/>
    </row>
    <row r="19" spans="2:7" ht="13.5" customHeight="1" x14ac:dyDescent="0.2">
      <c r="B19" s="41" t="s">
        <v>259</v>
      </c>
      <c r="C19" s="101" t="s">
        <v>198</v>
      </c>
      <c r="D19" s="100" t="s">
        <v>198</v>
      </c>
      <c r="E19" s="99" t="s">
        <v>198</v>
      </c>
      <c r="F19" s="99" t="s">
        <v>198</v>
      </c>
      <c r="G19" s="97"/>
    </row>
    <row r="20" spans="2:7" ht="13.5" customHeight="1" x14ac:dyDescent="0.2">
      <c r="B20" s="41" t="s">
        <v>258</v>
      </c>
      <c r="C20" s="98" t="s">
        <v>198</v>
      </c>
      <c r="D20" s="98" t="s">
        <v>198</v>
      </c>
      <c r="E20" s="98" t="s">
        <v>198</v>
      </c>
      <c r="F20" s="98" t="s">
        <v>198</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hidden="1"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5">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
      <c r="B32" s="88"/>
      <c r="C32" s="87"/>
      <c r="D32" s="61" t="str">
        <f>rng_ppo_tier1</f>
        <v/>
      </c>
      <c r="E32" s="61" t="str">
        <f>rng_ppo_tier2</f>
        <v xml:space="preserve">Non-participating </v>
      </c>
      <c r="F32" s="60"/>
      <c r="G32" s="86"/>
    </row>
    <row r="33" spans="2:7" ht="27" hidden="1" customHeight="1" x14ac:dyDescent="0.2">
      <c r="B33" s="85" t="s">
        <v>249</v>
      </c>
      <c r="C33" s="79"/>
      <c r="D33" s="79" t="s">
        <v>248</v>
      </c>
      <c r="E33" s="79" t="s">
        <v>248</v>
      </c>
      <c r="F33" s="79" t="s">
        <v>248</v>
      </c>
      <c r="G33" s="78"/>
    </row>
    <row r="34" spans="2:7" ht="27" hidden="1" customHeight="1" x14ac:dyDescent="0.2">
      <c r="B34" s="81" t="s">
        <v>247</v>
      </c>
      <c r="C34" s="79"/>
      <c r="D34" s="79" t="s">
        <v>246</v>
      </c>
      <c r="E34" s="79" t="s">
        <v>246</v>
      </c>
      <c r="F34" s="79" t="s">
        <v>246</v>
      </c>
      <c r="G34" s="78"/>
    </row>
    <row r="35" spans="2:7" ht="13.5" hidden="1" customHeight="1" x14ac:dyDescent="0.2">
      <c r="B35" s="84" t="s">
        <v>245</v>
      </c>
      <c r="C35" s="76"/>
      <c r="D35" s="83"/>
      <c r="E35" s="83"/>
      <c r="F35" s="83"/>
      <c r="G35" s="82"/>
    </row>
    <row r="36" spans="2:7" ht="13.5" hidden="1" customHeight="1" x14ac:dyDescent="0.2">
      <c r="B36" s="84" t="s">
        <v>244</v>
      </c>
      <c r="C36" s="76"/>
      <c r="D36" s="83"/>
      <c r="E36" s="83"/>
      <c r="F36" s="83"/>
      <c r="G36" s="82"/>
    </row>
    <row r="37" spans="2:7" ht="13.5" hidden="1" customHeight="1" x14ac:dyDescent="0.2">
      <c r="B37" s="84" t="s">
        <v>243</v>
      </c>
      <c r="C37" s="76"/>
      <c r="D37" s="83"/>
      <c r="E37" s="83"/>
      <c r="F37" s="83"/>
      <c r="G37" s="82"/>
    </row>
    <row r="38" spans="2:7" ht="13.5" hidden="1" customHeight="1" x14ac:dyDescent="0.2">
      <c r="B38" s="81" t="s">
        <v>242</v>
      </c>
      <c r="C38" s="80"/>
      <c r="D38" s="79" t="s">
        <v>241</v>
      </c>
      <c r="E38" s="79" t="s">
        <v>241</v>
      </c>
      <c r="F38" s="79" t="s">
        <v>241</v>
      </c>
      <c r="G38" s="78"/>
    </row>
    <row r="39" spans="2:7" ht="13.5" hidden="1" customHeight="1" x14ac:dyDescent="0.2">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hidden="1"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xr:uid="{00000000-0004-0000-0000-000000000000}"/>
  </hyperlinks>
  <printOptions horizontalCentered="1"/>
  <pageMargins left="0.35" right="0.35" top="0.35" bottom="0.75" header="0" footer="0.5"/>
  <pageSetup scale="83" orientation="portrait" r:id="rId2"/>
  <headerFooter alignWithMargins="0">
    <oddFooter>&amp;CPage: &amp;P&amp;RPrepared: 03/07/2017 01:41 PM&amp;L&amp;1#&amp;"Calibri"&amp;8&amp;K414141Proprietary</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ageMargins left="0.7" right="0.7" top="0.75" bottom="0.75" header="0.3" footer="0.3"/>
  <pageSetup orientation="portrait" horizontalDpi="4294967295" verticalDpi="4294967295" r:id="rId1"/>
  <headerFooter>
    <oddFooter>&amp;L&amp;1#&amp;"Calibri"&amp;8&amp;K414141Proprietary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benefit summary</dc:title>
  <dc:creator>Teresa Rawlings</dc:creator>
  <cp:lastModifiedBy>Teresa Rawlings</cp:lastModifiedBy>
  <dcterms:created xsi:type="dcterms:W3CDTF">2017-03-07T18:41:16Z</dcterms:created>
  <dcterms:modified xsi:type="dcterms:W3CDTF">2020-11-17T17:09:05Z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RawlingsTL@aetna.com</vt:lpwstr>
  </property>
  <property fmtid="{D5CDD505-2E9C-101B-9397-08002B2CF9AE}" pid="5" name="MSIP_Label_67599526-06ca-49cc-9fa9-5307800a949a_SetDate">
    <vt:lpwstr>2020-11-17T17:09:02.6406723Z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ActionId">
    <vt:lpwstr>5e002dd4-e2fa-4d6d-b946-3bc6ed8ed42d</vt:lpwstr>
  </property>
  <property fmtid="{D5CDD505-2E9C-101B-9397-08002B2CF9AE}" pid="9" name="MSIP_Label_67599526-06ca-49cc-9fa9-5307800a949a_Extended_MSFT_Method">
    <vt:lpwstr>Automatic</vt:lpwstr>
  </property>
  <property fmtid="{D5CDD505-2E9C-101B-9397-08002B2CF9AE}" pid="10" name="Sensitivity">
    <vt:lpwstr>Proprietary</vt:lpwstr>
  </property>
</Properties>
</file>