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midp-sfs-007\midahfdent\small group summaries\WA\WA\10-50\non-vol\"/>
    </mc:Choice>
  </mc:AlternateContent>
  <xr:revisionPtr revIDLastSave="0" documentId="13_ncr:1_{B0C98CCC-A279-44FE-9ED5-E177738C8189}" xr6:coauthVersionLast="43" xr6:coauthVersionMax="43" xr10:uidLastSave="{00000000-0000-0000-0000-000000000000}"/>
  <bookViews>
    <workbookView xWindow="-120" yWindow="-120" windowWidth="20730" windowHeight="11160" xr2:uid="{00000000-000D-0000-FFFF-FFFF0000000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<sst xmlns="http://schemas.openxmlformats.org/spreadsheetml/2006/main" count="426" uniqueCount="281">
  <si>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</si>
  <si>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</si>
  <si>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</si>
  <si>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</si>
  <si>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</si>
  <si>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</si>
  <si>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</si>
  <si>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</si>
  <si>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</si>
  <si>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</si>
  <si>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</si>
  <si>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</si>
  <si>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</si>
  <si>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</si>
  <si>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</si>
  <si>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</si>
  <si>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</si>
  <si>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</si>
  <si>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</si>
  <si>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</si>
  <si>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</si>
  <si>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</si>
  <si>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</si>
  <si>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</si>
  <si>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</si>
  <si>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</si>
  <si>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</si>
  <si>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</si>
  <si>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</si>
  <si>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</si>
  <si>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</si>
  <si>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</si>
  <si>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</si>
  <si>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</si>
  <si>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</si>
  <si>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</si>
  <si>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</si>
  <si>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</si>
  <si>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</si>
  <si>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</si>
  <si>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</si>
  <si>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</si>
  <si>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</si>
  <si>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</si>
  <si>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</si>
  <si>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</si>
  <si>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</si>
  <si>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</si>
  <si>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</si>
  <si>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</si>
  <si>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</si>
  <si>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</si>
  <si>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</si>
  <si>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</si>
  <si>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</si>
  <si>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</si>
  <si>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</si>
  <si>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</si>
  <si>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</si>
  <si>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</si>
  <si>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</si>
  <si>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</si>
  <si>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</si>
  <si>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</si>
  <si>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</si>
  <si>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</si>
  <si>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</si>
  <si>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</si>
  <si>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</si>
  <si>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</si>
  <si>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</si>
  <si>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</si>
  <si>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</si>
  <si>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</si>
  <si>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</si>
  <si>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</si>
  <si>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</si>
  <si>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</si>
  <si>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</si>
  <si>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</si>
  <si>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</si>
  <si>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</si>
  <si>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</si>
  <si>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</si>
  <si>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</si>
  <si>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</si>
  <si>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</si>
  <si>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</si>
  <si>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</si>
  <si>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</si>
  <si>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</si>
  <si>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</si>
  <si>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</si>
  <si>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</si>
  <si>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</si>
  <si>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</si>
  <si>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</si>
  <si>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</si>
  <si>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</si>
  <si>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</si>
  <si>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</si>
  <si>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</si>
  <si>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</si>
  <si>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</si>
  <si>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</si>
  <si>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</si>
  <si>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</si>
  <si>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</si>
  <si>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</si>
  <si>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</si>
  <si>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</si>
  <si>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</si>
  <si>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</si>
  <si>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</si>
  <si>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</si>
  <si>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</si>
  <si>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</si>
  <si>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</si>
  <si>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</si>
  <si>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</si>
  <si>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</si>
  <si>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</si>
  <si>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</si>
  <si>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</si>
  <si>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</si>
  <si>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</si>
  <si>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</si>
  <si>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</si>
  <si>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</si>
  <si>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</si>
  <si>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</si>
  <si>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</si>
  <si>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</si>
  <si>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</si>
  <si>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</si>
  <si>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</si>
  <si>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</si>
  <si>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</si>
  <si>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</si>
  <si>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</si>
  <si>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</si>
  <si>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</si>
  <si>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</si>
  <si>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</si>
  <si>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</si>
  <si>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</si>
  <si>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</si>
  <si>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</si>
  <si>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</si>
  <si>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</si>
  <si>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</si>
  <si>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</si>
  <si>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</si>
  <si>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</si>
  <si>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</si>
  <si>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</si>
  <si>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</si>
  <si>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</si>
  <si>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</si>
  <si>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</si>
  <si>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</si>
  <si>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</si>
  <si>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</si>
  <si>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</si>
  <si>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</si>
  <si>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</si>
  <si>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</si>
  <si>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</si>
  <si>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</si>
  <si>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</si>
  <si>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</si>
  <si>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</si>
  <si>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</si>
  <si>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</si>
  <si>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</si>
  <si>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</si>
  <si>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</si>
  <si>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</si>
  <si>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</si>
  <si>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</si>
  <si>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</si>
  <si>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</si>
  <si>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</si>
  <si>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</si>
  <si>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</si>
  <si>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</si>
  <si>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</si>
  <si>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</si>
  <si>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</si>
  <si>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</si>
  <si>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</si>
  <si>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</si>
  <si>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</si>
  <si>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</si>
  <si>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</si>
  <si>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</si>
  <si>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</si>
  <si>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</si>
  <si>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</si>
  <si>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</si>
  <si>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</si>
  <si>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</si>
  <si>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</si>
  <si>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</si>
  <si>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</si>
  <si>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</si>
  <si>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</si>
  <si>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</si>
  <si>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</si>
  <si>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</si>
  <si>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</si>
  <si>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</si>
  <si>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</si>
  <si>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</si>
  <si>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</si>
  <si>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</si>
  <si>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</si>
  <si>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</si>
  <si>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</si>
  <si>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</si>
  <si>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</si>
  <si>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</si>
  <si>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</si>
  <si>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</si>
  <si>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</si>
  <si>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</si>
  <si>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</si>
  <si>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</si>
  <si>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</si>
  <si>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</si>
  <si>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</si>
  <si>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</si>
  <si>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</si>
  <si>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</si>
  <si>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</si>
  <si>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</si>
  <si>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</si>
  <si>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</si>
  <si>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</si>
  <si>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</si>
  <si>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</si>
  <si>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</si>
  <si>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</si>
  <si>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</si>
  <si>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</si>
  <si>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</si>
  <si>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</si>
  <si>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</si>
  <si>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</si>
  <si>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</si>
  <si>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</si>
  <si>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</si>
  <si>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</si>
  <si>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</si>
  <si>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</si>
  <si>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</si>
  <si>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</si>
  <si>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</si>
  <si>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</si>
  <si>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</si>
  <si>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</si>
  <si>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</si>
  <si>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</si>
  <si>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</si>
  <si>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</si>
  <si>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</si>
  <si>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</si>
  <si>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</si>
  <si>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</si>
  <si>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</si>
  <si>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</si>
  <si>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</si>
  <si>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</si>
  <si>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</si>
  <si>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</si>
  <si>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</si>
  <si>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</si>
  <si>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</si>
  <si>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</si>
  <si>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</si>
  <si>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13A Ortho, PPO 2000S 90th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</si>
</sst>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2438400</xdr:colOff>
      <xdr:row>2</xdr:row>
      <xdr:rowOff>106892</xdr:rowOff>
    </xdr:to>
    <xdr:pic>
      <xdr:nvPicPr>
        <xdr:cNvPr id="3" name="Picture 3">
          <a:extLst>
            <a:ext uri="{FF2B5EF4-FFF2-40B4-BE49-F238E27FC236}">
              <a16:creationId xmlns:a16="http://schemas.microsoft.com/office/drawing/2014/main" id="{E4E0CB45-FEE2-4C33-B398-7D28ACA59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2438400" cy="506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IV447"/>
  <sheetViews>
    <sheetView showGridLines="0" showRowColHeaders="0" tabSelected="1" zoomScaleNormal="100" workbookViewId="0">
      <selection activeCell="I20" sqref="I20"/>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279</v>
      </c>
      <c r="C1" s="135"/>
      <c r="D1" s="135"/>
      <c r="E1" s="135"/>
      <c r="F1" s="135"/>
      <c r="G1" s="135"/>
      <c r="AZ1" s="1" t="str">
        <f>B5</f>
        <v>Passive PPO</v>
      </c>
      <c r="IV1" s="1" t="s">
        <v>278</v>
      </c>
    </row>
    <row r="2" spans="2:256" ht="15.75" customHeight="1" x14ac:dyDescent="0.2">
      <c r="B2" s="135" t="s">
        <v>280</v>
      </c>
      <c r="C2" s="135"/>
      <c r="D2" s="135"/>
      <c r="E2" s="135"/>
      <c r="F2" s="135"/>
      <c r="IV2" s="1" t="s">
        <v>278</v>
      </c>
    </row>
    <row r="3" spans="2:256" ht="15.75" customHeight="1" x14ac:dyDescent="0.2">
      <c r="B3" s="133" t="s">
        <v>277</v>
      </c>
      <c r="C3" s="133"/>
      <c r="D3" s="133"/>
      <c r="E3" s="133"/>
      <c r="F3" s="133"/>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4" t="s">
        <v>276</v>
      </c>
      <c r="E6" s="134"/>
      <c r="F6" s="66" t="s">
        <v>237</v>
      </c>
      <c r="G6" s="107"/>
    </row>
    <row r="7" spans="2:256" ht="13.5" customHeight="1" x14ac:dyDescent="0.2">
      <c r="B7" s="106"/>
      <c r="C7" s="64"/>
      <c r="D7" s="142" t="s">
        <v>236</v>
      </c>
      <c r="E7" s="14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0.9</v>
      </c>
      <c r="E13" s="102">
        <v>0.8</v>
      </c>
      <c r="F13" s="102">
        <v>1</v>
      </c>
      <c r="G13" s="97"/>
    </row>
    <row r="14" spans="2:256" ht="13.5" customHeight="1" x14ac:dyDescent="0.2">
      <c r="B14" s="41" t="s">
        <v>268</v>
      </c>
      <c r="C14" s="104">
        <v>0.6</v>
      </c>
      <c r="D14" s="102">
        <v>0.6</v>
      </c>
      <c r="E14" s="102">
        <v>0.6</v>
      </c>
      <c r="F14" s="102">
        <v>0.6</v>
      </c>
      <c r="G14" s="97"/>
    </row>
    <row r="15" spans="2:256" ht="13.5" customHeight="1" x14ac:dyDescent="0.2">
      <c r="B15" s="41" t="s">
        <v>267</v>
      </c>
      <c r="C15" s="98" t="s">
        <v>260</v>
      </c>
      <c r="D15" s="100">
        <v>2000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5">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
      <c r="B32" s="88"/>
      <c r="C32" s="87"/>
      <c r="D32" s="61" t="str">
        <f>rng_ppo_tier1</f>
        <v/>
      </c>
      <c r="E32" s="61" t="str">
        <f>rng_ppo_tier2</f>
        <v xml:space="preserve">Non-participating </v>
      </c>
      <c r="F32" s="60"/>
      <c r="G32" s="86"/>
    </row>
    <row r="33" spans="2:7" ht="27" hidden="1" customHeight="1" x14ac:dyDescent="0.2">
      <c r="B33" s="85" t="s">
        <v>249</v>
      </c>
      <c r="C33" s="79"/>
      <c r="D33" s="79" t="s">
        <v>248</v>
      </c>
      <c r="E33" s="79" t="s">
        <v>248</v>
      </c>
      <c r="F33" s="79" t="s">
        <v>248</v>
      </c>
      <c r="G33" s="78"/>
    </row>
    <row r="34" spans="2:7" ht="27" hidden="1" customHeight="1" x14ac:dyDescent="0.2">
      <c r="B34" s="81" t="s">
        <v>247</v>
      </c>
      <c r="C34" s="79"/>
      <c r="D34" s="79" t="s">
        <v>246</v>
      </c>
      <c r="E34" s="79" t="s">
        <v>246</v>
      </c>
      <c r="F34" s="79" t="s">
        <v>246</v>
      </c>
      <c r="G34" s="78"/>
    </row>
    <row r="35" spans="2:7" ht="13.5" hidden="1" customHeight="1" x14ac:dyDescent="0.2">
      <c r="B35" s="84" t="s">
        <v>245</v>
      </c>
      <c r="C35" s="76"/>
      <c r="D35" s="83"/>
      <c r="E35" s="83"/>
      <c r="F35" s="83"/>
      <c r="G35" s="82"/>
    </row>
    <row r="36" spans="2:7" ht="13.5" hidden="1" customHeight="1" x14ac:dyDescent="0.2">
      <c r="B36" s="84" t="s">
        <v>244</v>
      </c>
      <c r="C36" s="76"/>
      <c r="D36" s="83"/>
      <c r="E36" s="83"/>
      <c r="F36" s="83"/>
      <c r="G36" s="82"/>
    </row>
    <row r="37" spans="2:7" ht="13.5" hidden="1" customHeight="1" x14ac:dyDescent="0.2">
      <c r="B37" s="84" t="s">
        <v>243</v>
      </c>
      <c r="C37" s="76"/>
      <c r="D37" s="83"/>
      <c r="E37" s="83"/>
      <c r="F37" s="83"/>
      <c r="G37" s="82"/>
    </row>
    <row r="38" spans="2:7" ht="13.5" hidden="1" customHeight="1" x14ac:dyDescent="0.2">
      <c r="B38" s="81" t="s">
        <v>242</v>
      </c>
      <c r="C38" s="80"/>
      <c r="D38" s="79" t="s">
        <v>241</v>
      </c>
      <c r="E38" s="79" t="s">
        <v>241</v>
      </c>
      <c r="F38" s="79" t="s">
        <v>241</v>
      </c>
      <c r="G38" s="78"/>
    </row>
    <row r="39" spans="2:7" ht="13.5" hidden="1" customHeight="1" x14ac:dyDescent="0.2">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0.9</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0.9</v>
      </c>
      <c r="E55" s="50">
        <f t="shared" si="4"/>
        <v>0.8</v>
      </c>
      <c r="F55" s="50">
        <f t="shared" si="5"/>
        <v>1</v>
      </c>
      <c r="G55" s="48"/>
      <c r="M55" s="46"/>
    </row>
    <row r="56" spans="2:13" ht="13.5" customHeight="1" x14ac:dyDescent="0.2">
      <c r="B56" s="45" t="s">
        <v>216</v>
      </c>
      <c r="C56" s="44">
        <f t="shared" ref="C56:C65" si="6">rng_dmo_basic_coins</f>
        <v>0.8</v>
      </c>
      <c r="D56" s="43">
        <f t="shared" si="3"/>
        <v>0.9</v>
      </c>
      <c r="E56" s="43">
        <f t="shared" si="4"/>
        <v>0.8</v>
      </c>
      <c r="F56" s="43">
        <f t="shared" si="5"/>
        <v>1</v>
      </c>
      <c r="G56" s="42"/>
      <c r="M56" s="46"/>
    </row>
    <row r="57" spans="2:13" ht="13.5" customHeight="1" x14ac:dyDescent="0.2">
      <c r="B57" s="45" t="s">
        <v>215</v>
      </c>
      <c r="C57" s="44">
        <f t="shared" si="6"/>
        <v>0.8</v>
      </c>
      <c r="D57" s="43">
        <f t="shared" si="3"/>
        <v>0.9</v>
      </c>
      <c r="E57" s="43">
        <f t="shared" si="4"/>
        <v>0.8</v>
      </c>
      <c r="F57" s="43">
        <f t="shared" si="5"/>
        <v>1</v>
      </c>
      <c r="G57" s="42"/>
      <c r="M57" s="46"/>
    </row>
    <row r="58" spans="2:13" ht="13.5" hidden="1" customHeight="1" x14ac:dyDescent="0.2">
      <c r="B58" s="45" t="s">
        <v>214</v>
      </c>
      <c r="C58" s="44">
        <f t="shared" si="6"/>
        <v>0.8</v>
      </c>
      <c r="D58" s="43">
        <f t="shared" si="3"/>
        <v>0.9</v>
      </c>
      <c r="E58" s="43">
        <f t="shared" si="4"/>
        <v>0.8</v>
      </c>
      <c r="F58" s="43">
        <f t="shared" si="5"/>
        <v>1</v>
      </c>
      <c r="G58" s="42"/>
      <c r="M58" s="46"/>
    </row>
    <row r="59" spans="2:13" ht="13.5" customHeight="1" x14ac:dyDescent="0.2">
      <c r="B59" s="45" t="s">
        <v>227</v>
      </c>
      <c r="C59" s="44">
        <f t="shared" si="6"/>
        <v>0.8</v>
      </c>
      <c r="D59" s="43">
        <f t="shared" si="3"/>
        <v>0.9</v>
      </c>
      <c r="E59" s="43">
        <f t="shared" si="4"/>
        <v>0.8</v>
      </c>
      <c r="F59" s="43">
        <f t="shared" si="5"/>
        <v>1</v>
      </c>
      <c r="G59" s="42"/>
      <c r="M59" s="46"/>
    </row>
    <row r="60" spans="2:13" ht="13.5" customHeight="1" x14ac:dyDescent="0.2">
      <c r="B60" s="45" t="s">
        <v>226</v>
      </c>
      <c r="C60" s="44">
        <f t="shared" si="6"/>
        <v>0.8</v>
      </c>
      <c r="D60" s="43">
        <f t="shared" si="3"/>
        <v>0.9</v>
      </c>
      <c r="E60" s="43">
        <f t="shared" si="4"/>
        <v>0.8</v>
      </c>
      <c r="F60" s="43">
        <f t="shared" si="5"/>
        <v>1</v>
      </c>
      <c r="G60" s="42"/>
      <c r="M60" s="46"/>
    </row>
    <row r="61" spans="2:13" ht="13.5" customHeight="1" x14ac:dyDescent="0.2">
      <c r="B61" s="45" t="s">
        <v>225</v>
      </c>
      <c r="C61" s="44">
        <f t="shared" si="6"/>
        <v>0.8</v>
      </c>
      <c r="D61" s="43">
        <f t="shared" si="3"/>
        <v>0.9</v>
      </c>
      <c r="E61" s="43">
        <f t="shared" si="4"/>
        <v>0.8</v>
      </c>
      <c r="F61" s="43">
        <f t="shared" si="5"/>
        <v>1</v>
      </c>
      <c r="G61" s="42"/>
      <c r="M61" s="46"/>
    </row>
    <row r="62" spans="2:13" ht="13.5" customHeight="1" x14ac:dyDescent="0.2">
      <c r="B62" s="45" t="s">
        <v>224</v>
      </c>
      <c r="C62" s="44">
        <f t="shared" si="6"/>
        <v>0.8</v>
      </c>
      <c r="D62" s="43">
        <f t="shared" si="3"/>
        <v>0.9</v>
      </c>
      <c r="E62" s="43">
        <f t="shared" si="4"/>
        <v>0.8</v>
      </c>
      <c r="F62" s="43">
        <f t="shared" si="5"/>
        <v>1</v>
      </c>
      <c r="G62" s="42"/>
      <c r="M62" s="46"/>
    </row>
    <row r="63" spans="2:13" ht="13.5" customHeight="1" x14ac:dyDescent="0.2">
      <c r="B63" s="45" t="s">
        <v>223</v>
      </c>
      <c r="C63" s="44">
        <f t="shared" si="6"/>
        <v>0.8</v>
      </c>
      <c r="D63" s="43">
        <f t="shared" si="3"/>
        <v>0.9</v>
      </c>
      <c r="E63" s="43">
        <f t="shared" si="4"/>
        <v>0.8</v>
      </c>
      <c r="F63" s="43">
        <f t="shared" si="5"/>
        <v>1</v>
      </c>
      <c r="G63" s="42"/>
      <c r="M63" s="46"/>
    </row>
    <row r="64" spans="2:13" ht="13.5" customHeight="1" x14ac:dyDescent="0.2">
      <c r="B64" s="45" t="s">
        <v>222</v>
      </c>
      <c r="C64" s="44">
        <f t="shared" si="6"/>
        <v>0.8</v>
      </c>
      <c r="D64" s="43">
        <f t="shared" si="3"/>
        <v>0.9</v>
      </c>
      <c r="E64" s="43">
        <f t="shared" si="4"/>
        <v>0.8</v>
      </c>
      <c r="F64" s="43">
        <f t="shared" si="5"/>
        <v>1</v>
      </c>
      <c r="G64" s="42"/>
      <c r="M64" s="46"/>
    </row>
    <row r="65" spans="2:13" ht="13.5" customHeight="1" x14ac:dyDescent="0.2">
      <c r="B65" s="45" t="s">
        <v>221</v>
      </c>
      <c r="C65" s="44">
        <f t="shared" si="6"/>
        <v>0.8</v>
      </c>
      <c r="D65" s="43">
        <f t="shared" si="3"/>
        <v>0.9</v>
      </c>
      <c r="E65" s="43">
        <f t="shared" si="4"/>
        <v>0.8</v>
      </c>
      <c r="F65" s="43">
        <f t="shared" si="5"/>
        <v>1</v>
      </c>
      <c r="G65" s="42"/>
      <c r="M65" s="46"/>
    </row>
    <row r="66" spans="2:13" s="23" customFormat="1" ht="13.5" hidden="1" customHeight="1" x14ac:dyDescent="0.2">
      <c r="B66" s="45" t="s">
        <v>206</v>
      </c>
      <c r="C66" s="44" t="s">
        <v>220</v>
      </c>
      <c r="D66" s="50">
        <f t="shared" si="3"/>
        <v>0.9</v>
      </c>
      <c r="E66" s="50">
        <f t="shared" si="4"/>
        <v>0.8</v>
      </c>
      <c r="F66" s="50">
        <f t="shared" si="5"/>
        <v>1</v>
      </c>
      <c r="G66" s="48"/>
      <c r="M66" s="47"/>
    </row>
    <row r="67" spans="2:13" s="23" customFormat="1" ht="13.5" hidden="1" customHeight="1" x14ac:dyDescent="0.2">
      <c r="B67" s="45" t="s">
        <v>205</v>
      </c>
      <c r="C67" s="44" t="s">
        <v>220</v>
      </c>
      <c r="D67" s="50">
        <f t="shared" si="3"/>
        <v>0.9</v>
      </c>
      <c r="E67" s="50">
        <f t="shared" si="4"/>
        <v>0.8</v>
      </c>
      <c r="F67" s="50">
        <f t="shared" si="5"/>
        <v>1</v>
      </c>
      <c r="G67" s="48"/>
      <c r="M67" s="47"/>
    </row>
    <row r="68" spans="2:13" s="23" customFormat="1" ht="13.5" hidden="1" customHeight="1" x14ac:dyDescent="0.2">
      <c r="B68" s="45" t="s">
        <v>204</v>
      </c>
      <c r="C68" s="44" t="s">
        <v>220</v>
      </c>
      <c r="D68" s="50">
        <f t="shared" si="3"/>
        <v>0.9</v>
      </c>
      <c r="E68" s="50">
        <f t="shared" si="4"/>
        <v>0.8</v>
      </c>
      <c r="F68" s="50">
        <f t="shared" si="5"/>
        <v>1</v>
      </c>
      <c r="G68" s="48"/>
      <c r="M68" s="47"/>
    </row>
    <row r="69" spans="2:13" s="23" customFormat="1" ht="13.5" hidden="1" customHeight="1" x14ac:dyDescent="0.2">
      <c r="B69" s="45" t="s">
        <v>203</v>
      </c>
      <c r="C69" s="44" t="s">
        <v>220</v>
      </c>
      <c r="D69" s="50">
        <f t="shared" si="3"/>
        <v>0.9</v>
      </c>
      <c r="E69" s="50">
        <f t="shared" si="4"/>
        <v>0.8</v>
      </c>
      <c r="F69" s="50">
        <f t="shared" si="5"/>
        <v>1</v>
      </c>
      <c r="G69" s="48"/>
      <c r="M69" s="47"/>
    </row>
    <row r="70" spans="2:13" s="23" customFormat="1" ht="13.5" hidden="1" customHeight="1" x14ac:dyDescent="0.2">
      <c r="B70" s="45" t="s">
        <v>202</v>
      </c>
      <c r="C70" s="44" t="s">
        <v>220</v>
      </c>
      <c r="D70" s="50">
        <f t="shared" si="3"/>
        <v>0.9</v>
      </c>
      <c r="E70" s="50">
        <f t="shared" si="4"/>
        <v>0.8</v>
      </c>
      <c r="F70" s="50">
        <f t="shared" si="5"/>
        <v>1</v>
      </c>
      <c r="G70" s="48"/>
      <c r="M70" s="47"/>
    </row>
    <row r="71" spans="2:13" s="23" customFormat="1" ht="13.5" hidden="1" customHeight="1" x14ac:dyDescent="0.2">
      <c r="B71" s="45" t="s">
        <v>200</v>
      </c>
      <c r="C71" s="44" t="s">
        <v>220</v>
      </c>
      <c r="D71" s="50">
        <f t="shared" si="3"/>
        <v>0.9</v>
      </c>
      <c r="E71" s="50">
        <f t="shared" si="4"/>
        <v>0.8</v>
      </c>
      <c r="F71" s="50">
        <f t="shared" si="5"/>
        <v>1</v>
      </c>
      <c r="G71" s="48"/>
      <c r="M71" s="47"/>
    </row>
    <row r="72" spans="2:13" s="23" customFormat="1" ht="13.5" hidden="1" customHeight="1" x14ac:dyDescent="0.2">
      <c r="B72" s="45" t="s">
        <v>199</v>
      </c>
      <c r="C72" s="44" t="s">
        <v>198</v>
      </c>
      <c r="D72" s="50">
        <f t="shared" si="3"/>
        <v>0.9</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0.6</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0.6</v>
      </c>
      <c r="E76" s="43">
        <f t="shared" si="9"/>
        <v>0.6</v>
      </c>
      <c r="F76" s="43">
        <f t="shared" si="10"/>
        <v>0.6</v>
      </c>
      <c r="G76" s="48"/>
      <c r="M76" s="47"/>
    </row>
    <row r="77" spans="2:13" s="23" customFormat="1" ht="13.5" hidden="1" customHeight="1" x14ac:dyDescent="0.2">
      <c r="B77" s="45" t="s">
        <v>215</v>
      </c>
      <c r="C77" s="44">
        <f t="shared" si="7"/>
        <v>0.6</v>
      </c>
      <c r="D77" s="43">
        <f t="shared" si="8"/>
        <v>0.6</v>
      </c>
      <c r="E77" s="43">
        <f t="shared" si="9"/>
        <v>0.6</v>
      </c>
      <c r="F77" s="43">
        <f t="shared" si="10"/>
        <v>0.6</v>
      </c>
      <c r="G77" s="48"/>
      <c r="M77" s="47"/>
    </row>
    <row r="78" spans="2:13" ht="13.5" hidden="1" customHeight="1" x14ac:dyDescent="0.2">
      <c r="B78" s="45" t="s">
        <v>214</v>
      </c>
      <c r="C78" s="44">
        <f t="shared" si="7"/>
        <v>0.6</v>
      </c>
      <c r="D78" s="43">
        <f t="shared" si="8"/>
        <v>0.6</v>
      </c>
      <c r="E78" s="43">
        <f t="shared" si="9"/>
        <v>0.6</v>
      </c>
      <c r="F78" s="43">
        <f t="shared" si="10"/>
        <v>0.6</v>
      </c>
      <c r="G78" s="42"/>
      <c r="M78" s="46"/>
    </row>
    <row r="79" spans="2:13" ht="13.5" customHeight="1" x14ac:dyDescent="0.2">
      <c r="B79" s="45" t="s">
        <v>213</v>
      </c>
      <c r="C79" s="44">
        <f t="shared" si="7"/>
        <v>0.6</v>
      </c>
      <c r="D79" s="43">
        <f t="shared" si="8"/>
        <v>0.6</v>
      </c>
      <c r="E79" s="43">
        <f t="shared" si="9"/>
        <v>0.6</v>
      </c>
      <c r="F79" s="43">
        <f t="shared" si="10"/>
        <v>0.6</v>
      </c>
      <c r="G79" s="42"/>
      <c r="M79" s="46"/>
    </row>
    <row r="80" spans="2:13" ht="13.5" customHeight="1" x14ac:dyDescent="0.2">
      <c r="B80" s="45" t="s">
        <v>212</v>
      </c>
      <c r="C80" s="44">
        <f t="shared" si="7"/>
        <v>0.6</v>
      </c>
      <c r="D80" s="43">
        <f t="shared" si="8"/>
        <v>0.6</v>
      </c>
      <c r="E80" s="43">
        <f t="shared" si="9"/>
        <v>0.6</v>
      </c>
      <c r="F80" s="43">
        <f t="shared" si="10"/>
        <v>0.6</v>
      </c>
      <c r="G80" s="42"/>
      <c r="M80" s="46"/>
    </row>
    <row r="81" spans="2:13" ht="13.5" customHeight="1" x14ac:dyDescent="0.2">
      <c r="B81" s="45" t="s">
        <v>211</v>
      </c>
      <c r="C81" s="44">
        <f t="shared" si="7"/>
        <v>0.6</v>
      </c>
      <c r="D81" s="43">
        <f t="shared" si="8"/>
        <v>0.6</v>
      </c>
      <c r="E81" s="43">
        <f t="shared" si="9"/>
        <v>0.6</v>
      </c>
      <c r="F81" s="43">
        <f t="shared" si="10"/>
        <v>0.6</v>
      </c>
      <c r="G81" s="42"/>
      <c r="M81" s="46"/>
    </row>
    <row r="82" spans="2:13" ht="13.5" customHeight="1" x14ac:dyDescent="0.2">
      <c r="B82" s="45" t="s">
        <v>210</v>
      </c>
      <c r="C82" s="44">
        <f t="shared" si="7"/>
        <v>0.6</v>
      </c>
      <c r="D82" s="43">
        <f t="shared" si="8"/>
        <v>0.6</v>
      </c>
      <c r="E82" s="43">
        <f t="shared" si="9"/>
        <v>0.6</v>
      </c>
      <c r="F82" s="43">
        <f t="shared" si="10"/>
        <v>0.6</v>
      </c>
      <c r="G82" s="42"/>
      <c r="M82" s="46"/>
    </row>
    <row r="83" spans="2:13" ht="13.5" customHeight="1" x14ac:dyDescent="0.2">
      <c r="B83" s="45" t="s">
        <v>209</v>
      </c>
      <c r="C83" s="44">
        <f t="shared" si="7"/>
        <v>0.6</v>
      </c>
      <c r="D83" s="43">
        <f t="shared" si="8"/>
        <v>0.6</v>
      </c>
      <c r="E83" s="43">
        <f t="shared" si="9"/>
        <v>0.6</v>
      </c>
      <c r="F83" s="43">
        <f t="shared" si="10"/>
        <v>0.6</v>
      </c>
      <c r="G83" s="42"/>
      <c r="M83" s="46"/>
    </row>
    <row r="84" spans="2:13" ht="13.5" customHeight="1" x14ac:dyDescent="0.2">
      <c r="B84" s="45" t="s">
        <v>208</v>
      </c>
      <c r="C84" s="44">
        <f t="shared" si="7"/>
        <v>0.6</v>
      </c>
      <c r="D84" s="43">
        <f t="shared" si="8"/>
        <v>0.6</v>
      </c>
      <c r="E84" s="43">
        <f t="shared" si="9"/>
        <v>0.6</v>
      </c>
      <c r="F84" s="43">
        <f t="shared" si="10"/>
        <v>0.6</v>
      </c>
      <c r="G84" s="42"/>
      <c r="M84" s="46"/>
    </row>
    <row r="85" spans="2:13" ht="13.5" customHeight="1" x14ac:dyDescent="0.2">
      <c r="B85" s="45" t="s">
        <v>207</v>
      </c>
      <c r="C85" s="44">
        <f t="shared" si="7"/>
        <v>0.6</v>
      </c>
      <c r="D85" s="43">
        <f t="shared" si="8"/>
        <v>0.6</v>
      </c>
      <c r="E85" s="43">
        <f t="shared" si="9"/>
        <v>0.6</v>
      </c>
      <c r="F85" s="43">
        <f t="shared" si="10"/>
        <v>0.6</v>
      </c>
      <c r="G85" s="42"/>
      <c r="M85" s="46"/>
    </row>
    <row r="86" spans="2:13" ht="13.5" customHeight="1" x14ac:dyDescent="0.2">
      <c r="B86" s="45" t="s">
        <v>206</v>
      </c>
      <c r="C86" s="44">
        <f t="shared" si="7"/>
        <v>0.6</v>
      </c>
      <c r="D86" s="43">
        <f t="shared" si="8"/>
        <v>0.6</v>
      </c>
      <c r="E86" s="43">
        <f t="shared" si="9"/>
        <v>0.6</v>
      </c>
      <c r="F86" s="43">
        <f t="shared" si="10"/>
        <v>0.6</v>
      </c>
      <c r="G86" s="42"/>
      <c r="M86" s="46"/>
    </row>
    <row r="87" spans="2:13" ht="13.5" customHeight="1" x14ac:dyDescent="0.2">
      <c r="B87" s="45" t="s">
        <v>205</v>
      </c>
      <c r="C87" s="44">
        <f t="shared" si="7"/>
        <v>0.6</v>
      </c>
      <c r="D87" s="43">
        <f t="shared" si="8"/>
        <v>0.6</v>
      </c>
      <c r="E87" s="43">
        <f t="shared" si="9"/>
        <v>0.6</v>
      </c>
      <c r="F87" s="43">
        <f t="shared" si="10"/>
        <v>0.6</v>
      </c>
      <c r="G87" s="42"/>
      <c r="M87" s="46"/>
    </row>
    <row r="88" spans="2:13" ht="13.5" customHeight="1" x14ac:dyDescent="0.2">
      <c r="B88" s="45" t="s">
        <v>204</v>
      </c>
      <c r="C88" s="44">
        <f t="shared" si="7"/>
        <v>0.6</v>
      </c>
      <c r="D88" s="43">
        <f t="shared" si="8"/>
        <v>0.6</v>
      </c>
      <c r="E88" s="43">
        <f t="shared" si="9"/>
        <v>0.6</v>
      </c>
      <c r="F88" s="43">
        <f t="shared" si="10"/>
        <v>0.6</v>
      </c>
      <c r="G88" s="42"/>
      <c r="M88" s="46"/>
    </row>
    <row r="89" spans="2:13" ht="13.5" customHeight="1" x14ac:dyDescent="0.2">
      <c r="B89" s="45" t="s">
        <v>203</v>
      </c>
      <c r="C89" s="44">
        <f t="shared" si="7"/>
        <v>0.6</v>
      </c>
      <c r="D89" s="43">
        <f t="shared" si="8"/>
        <v>0.6</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0.6</v>
      </c>
      <c r="E91" s="43">
        <f>rng_np_Major_coins</f>
        <v>0.6</v>
      </c>
      <c r="F91" s="43">
        <f>rng_indem_Major_Coins</f>
        <v>0.6</v>
      </c>
      <c r="G91" s="42"/>
    </row>
    <row r="92" spans="2:13" ht="13.5" hidden="1" customHeight="1" x14ac:dyDescent="0.2">
      <c r="B92" s="45" t="s">
        <v>199</v>
      </c>
      <c r="C92" s="44" t="s">
        <v>198</v>
      </c>
      <c r="D92" s="43">
        <f>rng_Major_coins</f>
        <v>0.6</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xr:uid="{00000000-0004-0000-0000-000000000000}"/>
  </hyperlinks>
  <printOptions horizontalCentered="1"/>
  <pageMargins left="0.35" right="0.35" top="0.35" bottom="0.75" header="0" footer="0.5"/>
  <pageSetup scale="83" orientation="portrait" r:id="rId2"/>
  <headerFooter alignWithMargins="0">
    <oddFooter>&amp;CPage: &amp;P&amp;RPrepared: 03/07/2017 01:24 PM&amp;L&amp;1#&amp;"Calibri"&amp;8&amp;K414141Proprietary</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ageMargins left="0.7" right="0.7" top="0.75" bottom="0.75" header="0.3" footer="0.3"/>
  <pageSetup orientation="portrait" horizontalDpi="4294967295" verticalDpi="4294967295"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benefit summary</dc:title>
  <dc:creator>Teresa Rawlings</dc:creator>
  <cp:lastModifiedBy>Teresa Rawlings</cp:lastModifiedBy>
  <dcterms:created xsi:type="dcterms:W3CDTF">2017-03-07T18:22:35Z</dcterms:created>
  <dcterms:modified xsi:type="dcterms:W3CDTF">2019-06-24T11:08:13Z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RawlingsTL@aetna.com</vt:lpwstr>
  </property>
  <property fmtid="{D5CDD505-2E9C-101B-9397-08002B2CF9AE}" pid="5" name="MSIP_Label_67599526-06ca-49cc-9fa9-5307800a949a_SetDate">
    <vt:lpwstr>2019-06-24T11:08:11.9421415Z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ies>
</file>